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rlombardia-my.sharepoint.com/personal/elena_lamura_consiglio_regione_lombardia_it/Documents/Documenti/documenti/"/>
    </mc:Choice>
  </mc:AlternateContent>
  <xr:revisionPtr revIDLastSave="29" documentId="8_{45826471-3035-46C1-88B6-C1FAB1810594}" xr6:coauthVersionLast="47" xr6:coauthVersionMax="47" xr10:uidLastSave="{386C62AF-BA65-4073-934B-9652D6910E70}"/>
  <bookViews>
    <workbookView xWindow="-110" yWindow="-110" windowWidth="19420" windowHeight="10420" xr2:uid="{A283B870-FAF7-4A23-925C-15D9F4977FF3}"/>
  </bookViews>
  <sheets>
    <sheet name="enti soccorso" sheetId="1" r:id="rId1"/>
    <sheet name="Foglio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2" i="1" l="1"/>
  <c r="E32" i="1"/>
  <c r="J22" i="1"/>
  <c r="E22" i="1"/>
  <c r="K31" i="1"/>
  <c r="K30" i="1"/>
  <c r="K29" i="1"/>
  <c r="K28" i="1"/>
  <c r="K27" i="1"/>
  <c r="K26" i="1"/>
  <c r="K25" i="1"/>
  <c r="K24" i="1"/>
  <c r="I14" i="1"/>
  <c r="K14" i="1"/>
  <c r="I15" i="1"/>
  <c r="K15" i="1"/>
  <c r="I16" i="1"/>
  <c r="K16" i="1"/>
  <c r="I17" i="1"/>
  <c r="K17" i="1"/>
  <c r="I18" i="1"/>
  <c r="K18" i="1"/>
  <c r="I19" i="1"/>
  <c r="K19" i="1"/>
  <c r="I20" i="1"/>
  <c r="K20" i="1"/>
  <c r="K21" i="1"/>
  <c r="I21" i="1"/>
  <c r="K11" i="1"/>
  <c r="K10" i="1"/>
  <c r="K12" i="1" s="1"/>
  <c r="K9" i="1"/>
  <c r="K8" i="1"/>
  <c r="K7" i="1"/>
  <c r="K6" i="1"/>
  <c r="K5" i="1"/>
  <c r="K4" i="1"/>
  <c r="K32" i="1" l="1"/>
</calcChain>
</file>

<file path=xl/sharedStrings.xml><?xml version="1.0" encoding="utf-8"?>
<sst xmlns="http://schemas.openxmlformats.org/spreadsheetml/2006/main" count="92" uniqueCount="29">
  <si>
    <t>SOGGETTO</t>
  </si>
  <si>
    <t>PROVINCIA</t>
  </si>
  <si>
    <t>PREVENTIVO</t>
  </si>
  <si>
    <t>ACCONTO EROGATO</t>
  </si>
  <si>
    <t>SALDO TEORICO EROGABILE</t>
  </si>
  <si>
    <t>SALDO EFFETTIVO / TEORICO</t>
  </si>
  <si>
    <t>SALDO EROGATO</t>
  </si>
  <si>
    <t>CREDITO EFFETTIVO / TEORICO</t>
  </si>
  <si>
    <t>ANNO DI PRESENTAZIONE</t>
  </si>
  <si>
    <t>RENDICONTAZIONI PRESENTATE</t>
  </si>
  <si>
    <t>RENDICONTAZIONI NON PRESENTATE</t>
  </si>
  <si>
    <t>TOTALE</t>
  </si>
  <si>
    <t>STATO ISTRUTTORIA</t>
  </si>
  <si>
    <t>CORPO VOLONTARI CREMONA</t>
  </si>
  <si>
    <t>CREMONA</t>
  </si>
  <si>
    <t>MANCA DOCUMENTAZIONE</t>
  </si>
  <si>
    <t>CROCE VERDE CASTELLEONE</t>
  </si>
  <si>
    <t>VERIFICA IN CORSO</t>
  </si>
  <si>
    <t>CROCE VERDE CREMA</t>
  </si>
  <si>
    <t>CROCE VERDE SONCINO</t>
  </si>
  <si>
    <t>PADANA SOCCORSO</t>
  </si>
  <si>
    <t>COMITATO DI CREMA</t>
  </si>
  <si>
    <t>2023</t>
  </si>
  <si>
    <t>COMITATO DI CREMONA</t>
  </si>
  <si>
    <t>CREMONA SOCCORSO</t>
  </si>
  <si>
    <t>2024</t>
  </si>
  <si>
    <t>VERIFICA DA INIZIARE</t>
  </si>
  <si>
    <t>0 euro</t>
  </si>
  <si>
    <t>2024 - primo semestre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</si>
</sst>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\ _€_-;\-* #,##0\ _€_-;_-* &quot;-&quot;??\ _€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 tint="0.39997558519241921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indent="1"/>
    </xf>
    <xf numFmtId="164" fontId="0" fillId="0" borderId="0" xfId="0" applyNumberFormat="1"/>
    <xf numFmtId="49" fontId="0" fillId="0" borderId="0" xfId="0" applyNumberFormat="1" applyAlignment="1">
      <alignment horizontal="center" vertical="center"/>
    </xf>
    <xf numFmtId="164" fontId="2" fillId="0" borderId="0" xfId="0" applyNumberFormat="1" applyFont="1"/>
    <xf numFmtId="0" fontId="3" fillId="2" borderId="0" xfId="0" applyFont="1" applyFill="1" applyAlignment="1">
      <alignment horizontal="center" vertical="center" wrapText="1"/>
    </xf>
    <xf numFmtId="43" fontId="3" fillId="3" borderId="0" xfId="1" applyFont="1" applyFill="1" applyBorder="1" applyAlignment="1">
      <alignment horizontal="center" vertical="center" wrapText="1"/>
    </xf>
    <xf numFmtId="164" fontId="0" fillId="0" borderId="0" xfId="1" applyNumberFormat="1" applyFont="1"/>
    <xf numFmtId="49" fontId="0" fillId="0" borderId="0" xfId="1" applyNumberFormat="1" applyFont="1" applyAlignment="1">
      <alignment horizontal="center"/>
    </xf>
    <xf numFmtId="164" fontId="2" fillId="0" borderId="0" xfId="1" applyNumberFormat="1" applyFont="1"/>
    <xf numFmtId="0" fontId="3" fillId="2" borderId="1" xfId="0" applyFont="1" applyFill="1" applyBorder="1" applyAlignment="1">
      <alignment horizontal="center" vertical="center" wrapText="1"/>
    </xf>
    <xf numFmtId="43" fontId="3" fillId="3" borderId="1" xfId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180D4-6662-4E4E-B1F1-F400BBC6BEC5}">
  <dimension ref="A1:L42"/>
  <sheetViews>
    <sheetView tabSelected="1" workbookViewId="0">
      <selection activeCell="C7" sqref="C7"/>
    </sheetView>
  </sheetViews>
  <sheetFormatPr defaultRowHeight="14.5" x14ac:dyDescent="0.35"/>
  <cols>
    <col min="1" max="1" width="33.54296875" customWidth="1"/>
    <col min="2" max="2" width="14.36328125" customWidth="1"/>
    <col min="3" max="3" width="13.453125" customWidth="1"/>
    <col min="4" max="4" width="11" customWidth="1"/>
    <col min="5" max="5" width="10.36328125" customWidth="1"/>
    <col min="7" max="7" width="11.08984375" customWidth="1"/>
    <col min="8" max="8" width="10.1796875" customWidth="1"/>
    <col min="9" max="9" width="11" customWidth="1"/>
    <col min="10" max="10" width="11" bestFit="1" customWidth="1"/>
    <col min="11" max="11" width="13.1796875" customWidth="1"/>
    <col min="12" max="12" width="24.36328125" customWidth="1"/>
  </cols>
  <sheetData>
    <row r="1" spans="1:12" x14ac:dyDescent="0.35">
      <c r="A1" s="12" t="s">
        <v>0</v>
      </c>
      <c r="B1" s="14" t="s">
        <v>1</v>
      </c>
      <c r="C1" s="12" t="s">
        <v>2</v>
      </c>
      <c r="D1" s="12" t="s">
        <v>3</v>
      </c>
      <c r="E1" s="12" t="s">
        <v>4</v>
      </c>
      <c r="F1" s="16" t="s">
        <v>5</v>
      </c>
      <c r="G1" s="17"/>
      <c r="H1" s="17"/>
      <c r="I1" s="18"/>
      <c r="J1" s="12" t="s">
        <v>6</v>
      </c>
      <c r="K1" s="13" t="s">
        <v>7</v>
      </c>
      <c r="L1" s="2"/>
    </row>
    <row r="2" spans="1:12" ht="31.5" x14ac:dyDescent="0.35">
      <c r="A2" s="12"/>
      <c r="B2" s="15"/>
      <c r="C2" s="12"/>
      <c r="D2" s="12"/>
      <c r="E2" s="12"/>
      <c r="F2" s="1" t="s">
        <v>8</v>
      </c>
      <c r="G2" s="1" t="s">
        <v>9</v>
      </c>
      <c r="H2" s="1" t="s">
        <v>10</v>
      </c>
      <c r="I2" s="1" t="s">
        <v>11</v>
      </c>
      <c r="J2" s="12"/>
      <c r="K2" s="13"/>
      <c r="L2" s="2" t="s">
        <v>12</v>
      </c>
    </row>
    <row r="3" spans="1:12" x14ac:dyDescent="0.35">
      <c r="A3" s="7">
        <v>2021</v>
      </c>
      <c r="B3" s="7"/>
      <c r="C3" s="7"/>
      <c r="D3" s="7"/>
      <c r="E3" s="7"/>
      <c r="F3" s="7"/>
      <c r="G3" s="7"/>
      <c r="H3" s="7"/>
      <c r="I3" s="7"/>
      <c r="J3" s="7"/>
      <c r="K3" s="8"/>
      <c r="L3" s="2"/>
    </row>
    <row r="4" spans="1:12" x14ac:dyDescent="0.35">
      <c r="A4" s="3" t="s">
        <v>13</v>
      </c>
      <c r="B4" s="3" t="s">
        <v>14</v>
      </c>
      <c r="C4" s="4">
        <v>547068.49315068487</v>
      </c>
      <c r="D4" s="4">
        <v>489521</v>
      </c>
      <c r="E4" s="4">
        <v>57547.493150684866</v>
      </c>
      <c r="F4" s="5">
        <v>2024</v>
      </c>
      <c r="G4" s="4">
        <v>57547.493150684866</v>
      </c>
      <c r="H4" s="4">
        <v>0</v>
      </c>
      <c r="I4" s="4">
        <v>57547.493150684866</v>
      </c>
      <c r="J4" s="4"/>
      <c r="K4" s="4">
        <f t="shared" ref="K4:K11" si="0">+G4-J4</f>
        <v>57547.493150684866</v>
      </c>
      <c r="L4" t="s">
        <v>15</v>
      </c>
    </row>
    <row r="5" spans="1:12" x14ac:dyDescent="0.35">
      <c r="A5" s="3" t="s">
        <v>16</v>
      </c>
      <c r="B5" s="3" t="s">
        <v>14</v>
      </c>
      <c r="C5" s="4">
        <v>266410.9589041096</v>
      </c>
      <c r="D5" s="4">
        <v>238387</v>
      </c>
      <c r="E5" s="4">
        <v>28023.958904109604</v>
      </c>
      <c r="F5" s="5">
        <v>2024</v>
      </c>
      <c r="G5" s="4">
        <v>28023.958904109604</v>
      </c>
      <c r="H5" s="4">
        <v>0</v>
      </c>
      <c r="I5" s="4">
        <v>28023.958904109604</v>
      </c>
      <c r="J5" s="4"/>
      <c r="K5" s="4">
        <f t="shared" si="0"/>
        <v>28023.958904109604</v>
      </c>
      <c r="L5" t="s">
        <v>17</v>
      </c>
    </row>
    <row r="6" spans="1:12" x14ac:dyDescent="0.35">
      <c r="A6" s="3" t="s">
        <v>18</v>
      </c>
      <c r="B6" s="3" t="s">
        <v>14</v>
      </c>
      <c r="C6" s="4">
        <v>297041.09589041094</v>
      </c>
      <c r="D6" s="4">
        <v>265795</v>
      </c>
      <c r="E6" s="4">
        <v>31246.095890410943</v>
      </c>
      <c r="F6" s="5">
        <v>2024</v>
      </c>
      <c r="G6" s="4">
        <v>31246.095890410943</v>
      </c>
      <c r="H6" s="4">
        <v>0</v>
      </c>
      <c r="I6" s="4">
        <v>31246.095890410943</v>
      </c>
      <c r="J6" s="4"/>
      <c r="K6" s="4">
        <f t="shared" si="0"/>
        <v>31246.095890410943</v>
      </c>
      <c r="L6" t="s">
        <v>15</v>
      </c>
    </row>
    <row r="7" spans="1:12" x14ac:dyDescent="0.35">
      <c r="A7" s="3" t="s">
        <v>19</v>
      </c>
      <c r="B7" s="3" t="s">
        <v>14</v>
      </c>
      <c r="C7" s="4">
        <v>233643.83561643836</v>
      </c>
      <c r="D7" s="4">
        <v>209066</v>
      </c>
      <c r="E7" s="4">
        <v>24577.835616438359</v>
      </c>
      <c r="F7" s="5">
        <v>2024</v>
      </c>
      <c r="G7" s="4">
        <v>24577.835616438359</v>
      </c>
      <c r="H7" s="4">
        <v>0</v>
      </c>
      <c r="I7" s="4">
        <v>24577.835616438359</v>
      </c>
      <c r="J7" s="4"/>
      <c r="K7" s="4">
        <f t="shared" si="0"/>
        <v>24577.835616438359</v>
      </c>
      <c r="L7" t="s">
        <v>17</v>
      </c>
    </row>
    <row r="8" spans="1:12" x14ac:dyDescent="0.35">
      <c r="A8" s="3" t="s">
        <v>20</v>
      </c>
      <c r="B8" s="3" t="s">
        <v>14</v>
      </c>
      <c r="C8" s="4">
        <v>627561.64383561653</v>
      </c>
      <c r="D8" s="4">
        <v>561547</v>
      </c>
      <c r="E8" s="4">
        <v>66014.643835616473</v>
      </c>
      <c r="F8" s="5">
        <v>2024</v>
      </c>
      <c r="G8" s="4">
        <v>66014.643835616473</v>
      </c>
      <c r="H8" s="4">
        <v>0</v>
      </c>
      <c r="I8" s="4">
        <v>66014.643835616473</v>
      </c>
      <c r="J8" s="4"/>
      <c r="K8" s="4">
        <f t="shared" si="0"/>
        <v>66014.643835616473</v>
      </c>
      <c r="L8" t="s">
        <v>15</v>
      </c>
    </row>
    <row r="9" spans="1:12" x14ac:dyDescent="0.35">
      <c r="A9" s="3" t="s">
        <v>21</v>
      </c>
      <c r="B9" s="3" t="s">
        <v>14</v>
      </c>
      <c r="C9" s="4">
        <v>254301.36986301371</v>
      </c>
      <c r="D9" s="4">
        <v>227551</v>
      </c>
      <c r="E9" s="4">
        <v>26750.369863013708</v>
      </c>
      <c r="F9" s="5" t="s">
        <v>22</v>
      </c>
      <c r="G9" s="4">
        <v>26750.369863013708</v>
      </c>
      <c r="H9" s="4">
        <v>0</v>
      </c>
      <c r="I9" s="4">
        <v>26750.369863013708</v>
      </c>
      <c r="J9" s="4">
        <v>26750.369863013708</v>
      </c>
      <c r="K9" s="4">
        <f t="shared" si="0"/>
        <v>0</v>
      </c>
    </row>
    <row r="10" spans="1:12" x14ac:dyDescent="0.35">
      <c r="A10" s="3" t="s">
        <v>23</v>
      </c>
      <c r="B10" s="3" t="s">
        <v>14</v>
      </c>
      <c r="C10" s="4">
        <v>118390.46575342465</v>
      </c>
      <c r="D10" s="4">
        <v>105937</v>
      </c>
      <c r="E10" s="4">
        <v>12453.465753424651</v>
      </c>
      <c r="F10" s="5" t="s">
        <v>22</v>
      </c>
      <c r="G10" s="4">
        <v>12453.465753424651</v>
      </c>
      <c r="H10" s="4">
        <v>0</v>
      </c>
      <c r="I10" s="4">
        <v>12453.465753424651</v>
      </c>
      <c r="J10" s="4">
        <v>12453.465753424651</v>
      </c>
      <c r="K10" s="4">
        <f t="shared" si="0"/>
        <v>0</v>
      </c>
    </row>
    <row r="11" spans="1:12" x14ac:dyDescent="0.35">
      <c r="A11" s="3" t="s">
        <v>24</v>
      </c>
      <c r="B11" s="3" t="s">
        <v>14</v>
      </c>
      <c r="C11" s="4">
        <v>275697.94520547945</v>
      </c>
      <c r="D11" s="4">
        <v>246697</v>
      </c>
      <c r="E11" s="4">
        <v>29000.945205479453</v>
      </c>
      <c r="F11" s="5" t="s">
        <v>22</v>
      </c>
      <c r="G11" s="4">
        <v>29885.288849876961</v>
      </c>
      <c r="H11" s="4">
        <v>0</v>
      </c>
      <c r="I11" s="4">
        <v>29885.288849876961</v>
      </c>
      <c r="J11" s="4">
        <v>29885.288849876961</v>
      </c>
      <c r="K11" s="4">
        <f t="shared" si="0"/>
        <v>0</v>
      </c>
    </row>
    <row r="12" spans="1:12" x14ac:dyDescent="0.35">
      <c r="A12" s="3"/>
      <c r="B12" s="3"/>
      <c r="C12" s="4"/>
      <c r="D12" s="4"/>
      <c r="E12" s="4"/>
      <c r="F12" s="5"/>
      <c r="G12" s="4"/>
      <c r="H12" s="4"/>
      <c r="I12" s="4"/>
      <c r="J12" s="4"/>
      <c r="K12" s="6">
        <f>SUM(K4:K11)</f>
        <v>207410.02739726024</v>
      </c>
    </row>
    <row r="13" spans="1:12" x14ac:dyDescent="0.35">
      <c r="A13" s="7">
        <v>2022</v>
      </c>
      <c r="K13" s="6"/>
    </row>
    <row r="14" spans="1:12" x14ac:dyDescent="0.35">
      <c r="A14" s="3" t="s">
        <v>13</v>
      </c>
      <c r="B14" s="3" t="s">
        <v>14</v>
      </c>
      <c r="C14" s="9">
        <v>768000</v>
      </c>
      <c r="D14" s="9">
        <v>691200</v>
      </c>
      <c r="E14" s="9">
        <v>76800</v>
      </c>
      <c r="F14" s="10"/>
      <c r="G14" s="9"/>
      <c r="H14" s="9">
        <v>76800</v>
      </c>
      <c r="I14" s="9">
        <f t="shared" ref="I14:I21" si="1">+G14+H14</f>
        <v>76800</v>
      </c>
      <c r="J14" s="9"/>
      <c r="K14" s="9">
        <f t="shared" ref="K14:K21" si="2">+G14-J14</f>
        <v>0</v>
      </c>
    </row>
    <row r="15" spans="1:12" x14ac:dyDescent="0.35">
      <c r="A15" s="3" t="s">
        <v>16</v>
      </c>
      <c r="B15" s="3" t="s">
        <v>14</v>
      </c>
      <c r="C15" s="9">
        <v>374000</v>
      </c>
      <c r="D15" s="9">
        <v>336600</v>
      </c>
      <c r="E15" s="9">
        <v>37400</v>
      </c>
      <c r="F15" s="10"/>
      <c r="G15" s="9"/>
      <c r="H15" s="9">
        <v>37400</v>
      </c>
      <c r="I15" s="9">
        <f t="shared" si="1"/>
        <v>37400</v>
      </c>
      <c r="J15" s="9"/>
      <c r="K15" s="9">
        <f t="shared" si="2"/>
        <v>0</v>
      </c>
    </row>
    <row r="16" spans="1:12" x14ac:dyDescent="0.35">
      <c r="A16" s="3" t="s">
        <v>18</v>
      </c>
      <c r="B16" s="3" t="s">
        <v>14</v>
      </c>
      <c r="C16" s="9">
        <v>417000</v>
      </c>
      <c r="D16" s="9">
        <v>375300</v>
      </c>
      <c r="E16" s="9">
        <v>41700</v>
      </c>
      <c r="F16" s="10"/>
      <c r="G16" s="9"/>
      <c r="H16" s="9">
        <v>41700</v>
      </c>
      <c r="I16" s="9">
        <f t="shared" si="1"/>
        <v>41700</v>
      </c>
      <c r="J16" s="9"/>
      <c r="K16" s="9">
        <f t="shared" si="2"/>
        <v>0</v>
      </c>
    </row>
    <row r="17" spans="1:12" x14ac:dyDescent="0.35">
      <c r="A17" s="3" t="s">
        <v>19</v>
      </c>
      <c r="B17" s="3" t="s">
        <v>14</v>
      </c>
      <c r="C17" s="9">
        <v>328000</v>
      </c>
      <c r="D17" s="9">
        <v>295200</v>
      </c>
      <c r="E17" s="9">
        <v>32800</v>
      </c>
      <c r="F17" s="10"/>
      <c r="G17" s="9"/>
      <c r="H17" s="9">
        <v>32800</v>
      </c>
      <c r="I17" s="9">
        <f t="shared" si="1"/>
        <v>32800</v>
      </c>
      <c r="J17" s="9"/>
      <c r="K17" s="9">
        <f t="shared" si="2"/>
        <v>0</v>
      </c>
    </row>
    <row r="18" spans="1:12" x14ac:dyDescent="0.35">
      <c r="A18" s="3" t="s">
        <v>20</v>
      </c>
      <c r="B18" s="3" t="s">
        <v>14</v>
      </c>
      <c r="C18" s="9">
        <v>881000</v>
      </c>
      <c r="D18" s="9">
        <v>792900</v>
      </c>
      <c r="E18" s="9">
        <v>88100</v>
      </c>
      <c r="F18" s="10"/>
      <c r="G18" s="9"/>
      <c r="H18" s="9">
        <v>88100</v>
      </c>
      <c r="I18" s="9">
        <f t="shared" si="1"/>
        <v>88100</v>
      </c>
      <c r="J18" s="9"/>
      <c r="K18" s="9">
        <f t="shared" si="2"/>
        <v>0</v>
      </c>
    </row>
    <row r="19" spans="1:12" x14ac:dyDescent="0.35">
      <c r="A19" s="3" t="s">
        <v>21</v>
      </c>
      <c r="B19" s="3" t="s">
        <v>14</v>
      </c>
      <c r="C19" s="9">
        <v>357000</v>
      </c>
      <c r="D19" s="9">
        <v>321300</v>
      </c>
      <c r="E19" s="9">
        <v>35700</v>
      </c>
      <c r="F19" s="10" t="s">
        <v>25</v>
      </c>
      <c r="G19" s="9">
        <v>33448.677938632318</v>
      </c>
      <c r="H19" s="9"/>
      <c r="I19" s="9">
        <f t="shared" si="1"/>
        <v>33448.677938632318</v>
      </c>
      <c r="J19" s="9">
        <v>33448.677938632318</v>
      </c>
      <c r="K19" s="9">
        <f t="shared" si="2"/>
        <v>0</v>
      </c>
    </row>
    <row r="20" spans="1:12" x14ac:dyDescent="0.35">
      <c r="A20" s="3" t="s">
        <v>23</v>
      </c>
      <c r="B20" s="3" t="s">
        <v>14</v>
      </c>
      <c r="C20" s="9">
        <v>166202</v>
      </c>
      <c r="D20" s="9">
        <v>149582</v>
      </c>
      <c r="E20" s="9">
        <v>16620</v>
      </c>
      <c r="F20" s="10" t="s">
        <v>25</v>
      </c>
      <c r="G20" s="9">
        <v>17606.688347960531</v>
      </c>
      <c r="H20" s="9"/>
      <c r="I20" s="9">
        <f t="shared" si="1"/>
        <v>17606.688347960531</v>
      </c>
      <c r="J20" s="9">
        <v>17606.688347960531</v>
      </c>
      <c r="K20" s="9">
        <f t="shared" si="2"/>
        <v>0</v>
      </c>
    </row>
    <row r="21" spans="1:12" x14ac:dyDescent="0.35">
      <c r="A21" s="3" t="s">
        <v>24</v>
      </c>
      <c r="B21" s="3" t="s">
        <v>14</v>
      </c>
      <c r="C21" s="9">
        <v>387037.5</v>
      </c>
      <c r="D21" s="9">
        <v>348334</v>
      </c>
      <c r="E21" s="9">
        <v>38703.5</v>
      </c>
      <c r="F21" s="10">
        <v>2023</v>
      </c>
      <c r="G21" s="9">
        <v>45931.545063433878</v>
      </c>
      <c r="H21" s="9"/>
      <c r="I21" s="9">
        <f t="shared" si="1"/>
        <v>45931.545063433878</v>
      </c>
      <c r="J21" s="9">
        <v>45931.545063433878</v>
      </c>
      <c r="K21" s="9">
        <f t="shared" si="2"/>
        <v>0</v>
      </c>
    </row>
    <row r="22" spans="1:12" x14ac:dyDescent="0.35">
      <c r="A22" s="3"/>
      <c r="B22" s="3"/>
      <c r="C22" s="9"/>
      <c r="D22" s="9"/>
      <c r="E22" s="11">
        <f>SUM(E14:E21)</f>
        <v>367823.5</v>
      </c>
      <c r="F22" s="10"/>
      <c r="G22" s="9"/>
      <c r="H22" s="9"/>
      <c r="I22" s="9"/>
      <c r="J22" s="11">
        <f>SUM(J19:J21)</f>
        <v>96986.911350026727</v>
      </c>
      <c r="K22" s="11" t="s">
        <v>27</v>
      </c>
    </row>
    <row r="23" spans="1:12" x14ac:dyDescent="0.35">
      <c r="A23" s="7">
        <v>2023</v>
      </c>
    </row>
    <row r="24" spans="1:12" x14ac:dyDescent="0.35">
      <c r="A24" s="3" t="s">
        <v>13</v>
      </c>
      <c r="B24" s="3" t="s">
        <v>14</v>
      </c>
      <c r="C24" s="9">
        <v>791096.40547945211</v>
      </c>
      <c r="D24" s="9">
        <v>711986.76493150694</v>
      </c>
      <c r="E24" s="9">
        <v>79109.640547945164</v>
      </c>
      <c r="F24" s="9"/>
      <c r="G24" s="9"/>
      <c r="H24" s="9">
        <v>79109.640547945164</v>
      </c>
      <c r="I24" s="9"/>
      <c r="J24" s="9">
        <v>0</v>
      </c>
      <c r="K24" s="9">
        <f t="shared" ref="K24:K31" si="3">+G24-J24</f>
        <v>0</v>
      </c>
    </row>
    <row r="25" spans="1:12" x14ac:dyDescent="0.35">
      <c r="A25" s="3" t="s">
        <v>16</v>
      </c>
      <c r="B25" s="3" t="s">
        <v>14</v>
      </c>
      <c r="C25" s="9">
        <v>383155.16273972602</v>
      </c>
      <c r="D25" s="9">
        <v>344839.64646575344</v>
      </c>
      <c r="E25" s="9">
        <v>38315.516273972578</v>
      </c>
      <c r="F25" s="9"/>
      <c r="G25" s="9"/>
      <c r="H25" s="9">
        <v>38315.516273972578</v>
      </c>
      <c r="I25" s="9"/>
      <c r="J25" s="9">
        <v>0</v>
      </c>
      <c r="K25" s="9">
        <f t="shared" si="3"/>
        <v>0</v>
      </c>
    </row>
    <row r="26" spans="1:12" x14ac:dyDescent="0.35">
      <c r="A26" s="3" t="s">
        <v>18</v>
      </c>
      <c r="B26" s="3" t="s">
        <v>14</v>
      </c>
      <c r="C26" s="9">
        <v>425611.12876712333</v>
      </c>
      <c r="D26" s="9">
        <v>383050.01589041098</v>
      </c>
      <c r="E26" s="9">
        <v>42561.112876712345</v>
      </c>
      <c r="F26" s="9"/>
      <c r="G26" s="9"/>
      <c r="H26" s="9">
        <v>42561.112876712345</v>
      </c>
      <c r="I26" s="9"/>
      <c r="J26" s="9">
        <v>0</v>
      </c>
      <c r="K26" s="9">
        <f t="shared" si="3"/>
        <v>0</v>
      </c>
    </row>
    <row r="27" spans="1:12" x14ac:dyDescent="0.35">
      <c r="A27" s="3" t="s">
        <v>19</v>
      </c>
      <c r="B27" s="3" t="s">
        <v>14</v>
      </c>
      <c r="C27" s="9">
        <v>336244.97041095886</v>
      </c>
      <c r="D27" s="9">
        <v>302620.473369863</v>
      </c>
      <c r="E27" s="9">
        <v>33624.497041095863</v>
      </c>
      <c r="F27" s="9"/>
      <c r="G27" s="9"/>
      <c r="H27" s="9">
        <v>33624.497041095863</v>
      </c>
      <c r="I27" s="9"/>
      <c r="J27" s="9">
        <v>0</v>
      </c>
      <c r="K27" s="9">
        <f t="shared" si="3"/>
        <v>0</v>
      </c>
    </row>
    <row r="28" spans="1:12" x14ac:dyDescent="0.35">
      <c r="A28" s="3" t="s">
        <v>20</v>
      </c>
      <c r="B28" s="3" t="s">
        <v>14</v>
      </c>
      <c r="C28" s="9">
        <v>936360.41808219184</v>
      </c>
      <c r="D28" s="9">
        <v>842724.37627397268</v>
      </c>
      <c r="E28" s="9">
        <v>93636.041808219161</v>
      </c>
      <c r="F28" s="9"/>
      <c r="G28" s="9"/>
      <c r="H28" s="9">
        <v>93636.041808219161</v>
      </c>
      <c r="I28" s="9"/>
      <c r="J28" s="9">
        <v>0</v>
      </c>
      <c r="K28" s="9">
        <f t="shared" si="3"/>
        <v>0</v>
      </c>
    </row>
    <row r="29" spans="1:12" x14ac:dyDescent="0.35">
      <c r="A29" s="3" t="s">
        <v>21</v>
      </c>
      <c r="B29" s="3" t="s">
        <v>14</v>
      </c>
      <c r="C29" s="9">
        <v>377526.04547945206</v>
      </c>
      <c r="D29" s="9">
        <v>339773.44093150686</v>
      </c>
      <c r="E29" s="9">
        <v>37752.6045479452</v>
      </c>
      <c r="F29" s="10">
        <v>2024</v>
      </c>
      <c r="G29" s="9">
        <v>37752.6045479452</v>
      </c>
      <c r="H29" s="9"/>
      <c r="I29" s="9"/>
      <c r="J29" s="9">
        <v>0</v>
      </c>
      <c r="K29" s="9">
        <f t="shared" si="3"/>
        <v>37752.6045479452</v>
      </c>
      <c r="L29" t="s">
        <v>15</v>
      </c>
    </row>
    <row r="30" spans="1:12" x14ac:dyDescent="0.35">
      <c r="A30" s="3" t="s">
        <v>23</v>
      </c>
      <c r="B30" s="3" t="s">
        <v>14</v>
      </c>
      <c r="C30" s="9">
        <v>176454.01369863012</v>
      </c>
      <c r="D30" s="9">
        <v>158808.61232876711</v>
      </c>
      <c r="E30" s="9">
        <v>17645.401369863015</v>
      </c>
      <c r="F30" s="10">
        <v>2024</v>
      </c>
      <c r="G30" s="9">
        <v>17645.401369863015</v>
      </c>
      <c r="H30" s="9"/>
      <c r="I30" s="9"/>
      <c r="J30" s="9">
        <v>0</v>
      </c>
      <c r="K30" s="9">
        <f t="shared" si="3"/>
        <v>17645.401369863015</v>
      </c>
      <c r="L30" t="s">
        <v>26</v>
      </c>
    </row>
    <row r="31" spans="1:12" x14ac:dyDescent="0.35">
      <c r="A31" s="3" t="s">
        <v>24</v>
      </c>
      <c r="B31" s="3" t="s">
        <v>14</v>
      </c>
      <c r="C31" s="9">
        <v>387037.5</v>
      </c>
      <c r="D31" s="9">
        <v>348333.75</v>
      </c>
      <c r="E31" s="9">
        <v>38703.75</v>
      </c>
      <c r="F31" s="10">
        <v>2024</v>
      </c>
      <c r="G31" s="9">
        <v>38703.75</v>
      </c>
      <c r="H31" s="9"/>
      <c r="I31" s="9"/>
      <c r="J31" s="9">
        <v>0</v>
      </c>
      <c r="K31" s="9">
        <f t="shared" si="3"/>
        <v>38703.75</v>
      </c>
      <c r="L31" t="s">
        <v>26</v>
      </c>
    </row>
    <row r="32" spans="1:12" x14ac:dyDescent="0.35">
      <c r="E32" s="6">
        <f>SUM(E24:E31)</f>
        <v>381348.56446575333</v>
      </c>
      <c r="K32" s="6">
        <f>SUM(K29:K31)</f>
        <v>94101.755917808216</v>
      </c>
    </row>
    <row r="33" spans="1:10" x14ac:dyDescent="0.35">
      <c r="A33" s="7" t="s">
        <v>28</v>
      </c>
    </row>
    <row r="34" spans="1:10" x14ac:dyDescent="0.35">
      <c r="A34" s="3" t="s">
        <v>13</v>
      </c>
      <c r="B34" s="3" t="s">
        <v>14</v>
      </c>
      <c r="C34" s="9">
        <v>400211.9</v>
      </c>
      <c r="D34" s="9">
        <v>380201.30499999999</v>
      </c>
      <c r="E34" s="9">
        <v>20010.595000000001</v>
      </c>
      <c r="F34" s="9">
        <v>0</v>
      </c>
      <c r="G34" s="9">
        <v>20010.595000000001</v>
      </c>
      <c r="H34" s="9">
        <v>20010.595000000001</v>
      </c>
      <c r="I34" s="9">
        <v>0</v>
      </c>
      <c r="J34" s="9">
        <v>0</v>
      </c>
    </row>
    <row r="35" spans="1:10" x14ac:dyDescent="0.35">
      <c r="A35" s="3" t="s">
        <v>16</v>
      </c>
      <c r="B35" s="3" t="s">
        <v>14</v>
      </c>
      <c r="C35" s="9">
        <v>193426.22</v>
      </c>
      <c r="D35" s="9">
        <v>183754.90899999999</v>
      </c>
      <c r="E35" s="9">
        <v>9671.3110000000161</v>
      </c>
      <c r="F35" s="9">
        <v>0</v>
      </c>
      <c r="G35" s="9">
        <v>9671.3110000000161</v>
      </c>
      <c r="H35" s="9">
        <v>9671.3110000000161</v>
      </c>
      <c r="I35" s="9">
        <v>0</v>
      </c>
      <c r="J35" s="9">
        <v>0</v>
      </c>
    </row>
    <row r="36" spans="1:10" x14ac:dyDescent="0.35">
      <c r="A36" s="3" t="s">
        <v>18</v>
      </c>
      <c r="B36" s="3" t="s">
        <v>14</v>
      </c>
      <c r="C36" s="9">
        <v>214544.35</v>
      </c>
      <c r="D36" s="9">
        <v>203817.13250000001</v>
      </c>
      <c r="E36" s="9">
        <v>10727.217499999999</v>
      </c>
      <c r="F36" s="9">
        <v>0</v>
      </c>
      <c r="G36" s="9">
        <v>10727.217499999999</v>
      </c>
      <c r="H36" s="9">
        <v>10727.217499999999</v>
      </c>
      <c r="I36" s="9">
        <v>0</v>
      </c>
      <c r="J36" s="9">
        <v>0</v>
      </c>
    </row>
    <row r="37" spans="1:10" x14ac:dyDescent="0.35">
      <c r="A37" s="3" t="s">
        <v>19</v>
      </c>
      <c r="B37" s="3" t="s">
        <v>14</v>
      </c>
      <c r="C37" s="9">
        <v>169787.33499999999</v>
      </c>
      <c r="D37" s="9">
        <v>161297.96824999998</v>
      </c>
      <c r="E37" s="9">
        <v>8489.3667500000156</v>
      </c>
      <c r="F37" s="9">
        <v>0</v>
      </c>
      <c r="G37" s="9">
        <v>8489.3667500000156</v>
      </c>
      <c r="H37" s="9">
        <v>8489.3667500000156</v>
      </c>
      <c r="I37" s="9">
        <v>0</v>
      </c>
      <c r="J37" s="9">
        <v>0</v>
      </c>
    </row>
    <row r="38" spans="1:10" x14ac:dyDescent="0.35">
      <c r="A38" s="3" t="s">
        <v>20</v>
      </c>
      <c r="B38" s="3" t="s">
        <v>14</v>
      </c>
      <c r="C38" s="9">
        <v>479358.755</v>
      </c>
      <c r="D38" s="9">
        <v>455390.81724999996</v>
      </c>
      <c r="E38" s="9">
        <v>23967.937750000012</v>
      </c>
      <c r="F38" s="9">
        <v>0</v>
      </c>
      <c r="G38" s="9">
        <v>23967.937750000012</v>
      </c>
      <c r="H38" s="9">
        <v>23967.937750000012</v>
      </c>
      <c r="I38" s="9">
        <v>0</v>
      </c>
      <c r="J38" s="9">
        <v>0</v>
      </c>
    </row>
    <row r="39" spans="1:10" x14ac:dyDescent="0.35">
      <c r="A39" s="3" t="s">
        <v>21</v>
      </c>
      <c r="B39" s="3" t="s">
        <v>14</v>
      </c>
      <c r="C39" s="9">
        <v>192907.70499999999</v>
      </c>
      <c r="D39" s="9">
        <v>183262.31974999997</v>
      </c>
      <c r="E39" s="9">
        <v>9645.3852500000212</v>
      </c>
      <c r="F39" s="9">
        <v>0</v>
      </c>
      <c r="G39" s="9">
        <v>9645.3852500000212</v>
      </c>
      <c r="H39" s="9">
        <v>9645.3852500000212</v>
      </c>
      <c r="I39" s="9">
        <v>0</v>
      </c>
      <c r="J39" s="9">
        <v>0</v>
      </c>
    </row>
    <row r="40" spans="1:10" x14ac:dyDescent="0.35">
      <c r="A40" s="3" t="s">
        <v>23</v>
      </c>
      <c r="B40" s="3" t="s">
        <v>14</v>
      </c>
      <c r="C40" s="9">
        <v>90297.125</v>
      </c>
      <c r="D40" s="9">
        <v>85782.268750000003</v>
      </c>
      <c r="E40" s="9">
        <v>4514.8562499999971</v>
      </c>
      <c r="F40" s="9">
        <v>0</v>
      </c>
      <c r="G40" s="9">
        <v>4514.8562499999971</v>
      </c>
      <c r="H40" s="9">
        <v>4514.8562499999971</v>
      </c>
      <c r="I40" s="9">
        <v>0</v>
      </c>
      <c r="J40" s="9">
        <v>0</v>
      </c>
    </row>
    <row r="41" spans="1:10" x14ac:dyDescent="0.35">
      <c r="A41" s="3" t="s">
        <v>24</v>
      </c>
      <c r="B41" s="3" t="s">
        <v>14</v>
      </c>
      <c r="C41" s="9">
        <v>193518.75</v>
      </c>
      <c r="D41" s="9">
        <v>183842.8125</v>
      </c>
      <c r="E41" s="9">
        <v>9675.9375</v>
      </c>
      <c r="F41" s="9">
        <v>0</v>
      </c>
      <c r="G41" s="9">
        <v>9675.9375</v>
      </c>
      <c r="H41" s="9">
        <v>9675.9375</v>
      </c>
      <c r="I41" s="9">
        <v>0</v>
      </c>
      <c r="J41" s="9">
        <v>0</v>
      </c>
    </row>
    <row r="42" spans="1:10" x14ac:dyDescent="0.35">
      <c r="E42" s="6">
        <f>SUM(E34:E41)</f>
        <v>96702.607000000062</v>
      </c>
    </row>
  </sheetData>
  <mergeCells count="8">
    <mergeCell ref="J1:J2"/>
    <mergeCell ref="K1:K2"/>
    <mergeCell ref="A1:A2"/>
    <mergeCell ref="B1:B2"/>
    <mergeCell ref="C1:C2"/>
    <mergeCell ref="D1:D2"/>
    <mergeCell ref="E1:E2"/>
    <mergeCell ref="F1:I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AC1A6-90E2-4B7F-B97F-464776E635D5}">
  <dimension ref="A1:H9"/>
  <sheetViews>
    <sheetView workbookViewId="0">
      <selection activeCell="E17" sqref="E17"/>
    </sheetView>
  </sheetViews>
  <sheetFormatPr defaultRowHeight="14.5" x14ac:dyDescent="0.35"/>
  <cols>
    <col min="1" max="1" width="10" bestFit="1" customWidth="1"/>
    <col min="2" max="2" width="9" bestFit="1" customWidth="1"/>
    <col min="3" max="3" width="10" bestFit="1" customWidth="1"/>
    <col min="6" max="6" width="10" bestFit="1" customWidth="1"/>
    <col min="8" max="8" width="9" bestFit="1" customWidth="1"/>
  </cols>
  <sheetData>
    <row r="1" spans="1:8" x14ac:dyDescent="0.35">
      <c r="A1" s="9"/>
      <c r="B1" s="9"/>
      <c r="F1" s="9"/>
      <c r="H1" s="9"/>
    </row>
    <row r="2" spans="1:8" x14ac:dyDescent="0.35">
      <c r="A2" s="9"/>
      <c r="B2" s="9"/>
      <c r="F2" s="9"/>
      <c r="H2" s="9"/>
    </row>
    <row r="3" spans="1:8" x14ac:dyDescent="0.35">
      <c r="A3" s="9"/>
      <c r="B3" s="9"/>
      <c r="F3" s="9"/>
      <c r="H3" s="9"/>
    </row>
    <row r="4" spans="1:8" x14ac:dyDescent="0.35">
      <c r="A4" s="9"/>
      <c r="F4" s="9"/>
      <c r="H4" s="9"/>
    </row>
    <row r="5" spans="1:8" x14ac:dyDescent="0.35">
      <c r="A5" s="9"/>
      <c r="F5" s="9"/>
      <c r="H5" s="9"/>
    </row>
    <row r="6" spans="1:8" x14ac:dyDescent="0.35">
      <c r="A6" s="9"/>
      <c r="F6" s="9"/>
      <c r="H6" s="9"/>
    </row>
    <row r="7" spans="1:8" x14ac:dyDescent="0.35">
      <c r="A7" s="9"/>
      <c r="F7" s="9"/>
      <c r="H7" s="9"/>
    </row>
    <row r="8" spans="1:8" x14ac:dyDescent="0.35">
      <c r="A8" s="9"/>
      <c r="F8" s="9"/>
      <c r="H8" s="9"/>
    </row>
    <row r="9" spans="1:8" x14ac:dyDescent="0.35">
      <c r="A9" s="6"/>
      <c r="B9" s="4"/>
      <c r="C9" s="4"/>
      <c r="F9" s="6"/>
      <c r="H9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enti soccorso</vt:lpstr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Piloni Matteo</dc:creator>
  <cp:lastModifiedBy>La Mura Elena</cp:lastModifiedBy>
  <cp:lastPrinted>2025-01-28T11:57:35Z</cp:lastPrinted>
  <dcterms:created xsi:type="dcterms:W3CDTF">2025-01-21T13:06:56Z</dcterms:created>
  <dcterms:modified xsi:type="dcterms:W3CDTF">2025-01-28T11:58:35Z</dcterms:modified>
</cp:coreProperties>
</file>